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'Бюджет'!$A$18</definedName>
    <definedName name="FIO" localSheetId="0">'Бюджет'!$F$18</definedName>
    <definedName name="SIGN" localSheetId="0">'Бюджет'!$A$18:$H$20</definedName>
  </definedNames>
  <calcPr fullCalcOnLoad="1"/>
</workbook>
</file>

<file path=xl/sharedStrings.xml><?xml version="1.0" encoding="utf-8"?>
<sst xmlns="http://schemas.openxmlformats.org/spreadsheetml/2006/main" count="106" uniqueCount="65">
  <si>
    <t/>
  </si>
  <si>
    <t>Наименование кода</t>
  </si>
  <si>
    <t>КФСР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</si>
  <si>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</si>
  <si>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</si>
  <si>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</si>
  <si>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</si>
  <si>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</si>
  <si>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</si>
  <si>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</si>
  <si>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</si>
  <si>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</si>
  <si>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</si>
  <si>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</si>
  <si>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</si>
  <si>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</si>
  <si>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</si>
  <si>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</si>
  <si>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</si>
  <si>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</si>
  <si>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</si>
  <si>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</si>
  <si>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</si>
  <si>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</si>
  <si>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</si>
  <si>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</si>
  <si>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</si>
  <si>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Другие вопросы в области культуры, кинематографии</t>
  </si>
  <si>
    <t>0804</t>
  </si>
  <si>
    <t>Пенсионное обеспечение</t>
  </si>
  <si>
    <t>1001</t>
  </si>
  <si>
    <t>Физическая культура</t>
  </si>
  <si>
    <t>1101</t>
  </si>
  <si>
    <t>Периодическая печать и издательства</t>
  </si>
  <si>
    <t>1202</t>
  </si>
  <si>
    <t>Обслуживание государственного внутреннего и муниципального долга</t>
  </si>
  <si>
    <t>1301</t>
  </si>
  <si>
    <t>Прочие межбюджетные трансферты общего характера</t>
  </si>
  <si>
    <t>1403</t>
  </si>
  <si>
    <t>% исполнения</t>
  </si>
  <si>
    <t xml:space="preserve">                             по разделам и подразделам классификации расходов бюджета</t>
  </si>
  <si>
    <t>Общегосударственные расходы</t>
  </si>
  <si>
    <t>0100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</si>
  <si>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</si>
  <si>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</si>
  <si>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</si>
  <si>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</si>
  <si>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</si>
  <si>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</si>
  <si>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</si>
  <si>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Культура и кинематография</t>
  </si>
  <si>
    <t>0800</t>
  </si>
  <si>
    <t>1000</t>
  </si>
  <si>
    <t>Физическая культура и спорт</t>
  </si>
  <si>
    <t>1100</t>
  </si>
  <si>
    <t>1200</t>
  </si>
  <si>
    <t>1300</t>
  </si>
  <si>
    <t>1400</t>
  </si>
  <si>
    <t>Приложение № 4</t>
  </si>
  <si>
    <t xml:space="preserve">Отчет об исполнении бюджета по расходам Иргейского муниципального образования за 2012 год </t>
  </si>
  <si>
    <t>к Решению Думы</t>
  </si>
  <si>
    <t>Утверждено</t>
  </si>
  <si>
    <t>Исполнено</t>
  </si>
  <si>
    <t>Иргейского муниципального образования</t>
  </si>
  <si>
    <t>№ 54 от 29.05.2013г.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</si>
</sst>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000000"/>
    <numFmt numFmtId="166" formatCode="0.00000000"/>
    <numFmt numFmtId="167" formatCode="0.000000000"/>
    <numFmt numFmtId="168" formatCode="0.000000"/>
    <numFmt numFmtId="169" formatCode="0.00000"/>
    <numFmt numFmtId="170" formatCode="0.0000"/>
    <numFmt numFmtId="171" formatCode="0.000"/>
  </numFmts>
  <fonts count="9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2" fontId="0" fillId="0" borderId="18" xfId="0" applyNumberFormat="1" applyBorder="1" applyAlignment="1">
      <alignment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right" vertical="center" wrapText="1"/>
    </xf>
    <xf numFmtId="2" fontId="0" fillId="0" borderId="22" xfId="0" applyNumberFormat="1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J59"/>
  <sheetViews>
    <sheetView showGridLines="0" tabSelected="1" workbookViewId="0" topLeftCell="A1">
      <selection activeCell="C4" sqref="C4"/>
    </sheetView>
  </sheetViews>
  <sheetFormatPr defaultColWidth="9.140625" defaultRowHeight="12.75" customHeight="1" outlineLevelRow="1"/>
  <cols>
    <col min="1" max="1" width="30.7109375" style="0" customWidth="1"/>
    <col min="2" max="2" width="6.7109375" style="0" customWidth="1"/>
    <col min="3" max="3" width="20.00390625" style="0" customWidth="1"/>
    <col min="4" max="4" width="15.421875" style="0" customWidth="1"/>
    <col min="5" max="5" width="10.28125" style="0" customWidth="1"/>
    <col min="7" max="7" width="13.140625" style="0" bestFit="1" customWidth="1"/>
  </cols>
  <sheetData>
    <row r="1" ht="12.75" customHeight="1">
      <c r="C1" t="s">
        <v>58</v>
      </c>
    </row>
    <row r="2" ht="12.75" customHeight="1">
      <c r="C2" t="s">
        <v>60</v>
      </c>
    </row>
    <row r="3" ht="12.75" customHeight="1">
      <c r="C3" t="s">
        <v>63</v>
      </c>
    </row>
    <row r="4" ht="12.75" customHeight="1">
      <c r="C4" t="s">
        <v>64</v>
      </c>
    </row>
    <row r="7" spans="1:10" ht="12.75">
      <c r="A7" s="1" t="s">
        <v>59</v>
      </c>
      <c r="B7" s="1"/>
      <c r="C7" s="12"/>
      <c r="D7" s="12"/>
      <c r="E7" s="12"/>
      <c r="F7" s="1"/>
      <c r="G7" s="1"/>
      <c r="H7" s="1"/>
      <c r="I7" s="1"/>
      <c r="J7" s="1"/>
    </row>
    <row r="8" spans="1:10" ht="12.75">
      <c r="A8" s="1" t="s">
        <v>40</v>
      </c>
      <c r="B8" s="12"/>
      <c r="C8" s="12"/>
      <c r="D8" s="12"/>
      <c r="E8" s="12"/>
      <c r="F8" s="1"/>
      <c r="G8" s="1"/>
      <c r="H8" s="1"/>
      <c r="I8" s="1"/>
      <c r="J8" s="1"/>
    </row>
    <row r="9" spans="1:5" ht="39" thickBot="1">
      <c r="A9" s="36" t="s">
        <v>1</v>
      </c>
      <c r="B9" s="36" t="s">
        <v>2</v>
      </c>
      <c r="C9" s="36" t="s">
        <v>61</v>
      </c>
      <c r="D9" s="37" t="s">
        <v>62</v>
      </c>
      <c r="E9" s="38" t="s">
        <v>39</v>
      </c>
    </row>
    <row r="10" spans="1:5" ht="13.5" thickBot="1">
      <c r="A10" s="40" t="s">
        <v>41</v>
      </c>
      <c r="B10" s="41" t="s">
        <v>42</v>
      </c>
      <c r="C10" s="42">
        <f>C11+C13+C15+C17</f>
        <v>2594641.8600000003</v>
      </c>
      <c r="D10" s="42">
        <f>D11+D13+D15+D17</f>
        <v>2176905.8400000003</v>
      </c>
      <c r="E10" s="43">
        <f>D10/C10*100</f>
        <v>83.9000508532611</v>
      </c>
    </row>
    <row r="11" spans="1:5" ht="51">
      <c r="A11" s="26" t="s">
        <v>3</v>
      </c>
      <c r="B11" s="27" t="s">
        <v>4</v>
      </c>
      <c r="C11" s="28">
        <v>507560</v>
      </c>
      <c r="D11" s="29">
        <v>426345.44</v>
      </c>
      <c r="E11" s="39">
        <f>D11/C11*100</f>
        <v>83.99902277563244</v>
      </c>
    </row>
    <row r="12" spans="1:5" ht="38.25" outlineLevel="1">
      <c r="A12" s="2" t="s">
        <v>3</v>
      </c>
      <c r="B12" s="5" t="s">
        <v>4</v>
      </c>
      <c r="C12" s="7">
        <v>507560</v>
      </c>
      <c r="D12" s="10">
        <v>426345.44</v>
      </c>
      <c r="E12" s="39">
        <f>D12/C12*100</f>
        <v>83.99902277563244</v>
      </c>
    </row>
    <row r="13" spans="1:5" ht="76.5">
      <c r="A13" s="3" t="s">
        <v>5</v>
      </c>
      <c r="B13" s="19" t="s">
        <v>6</v>
      </c>
      <c r="C13" s="20">
        <v>1989381.86</v>
      </c>
      <c r="D13" s="21">
        <v>1735917.8</v>
      </c>
      <c r="E13" s="39">
        <f aca="true" t="shared" si="0" ref="E13:E57">D13/C13*100</f>
        <v>87.25915496183322</v>
      </c>
    </row>
    <row r="14" spans="1:5" ht="63.75" outlineLevel="1">
      <c r="A14" s="2" t="s">
        <v>5</v>
      </c>
      <c r="B14" s="5" t="s">
        <v>6</v>
      </c>
      <c r="C14" s="7">
        <v>1989381.86</v>
      </c>
      <c r="D14" s="10">
        <v>1735917.8</v>
      </c>
      <c r="E14" s="39">
        <f t="shared" si="0"/>
        <v>87.25915496183322</v>
      </c>
    </row>
    <row r="15" spans="1:5" ht="25.5">
      <c r="A15" s="3" t="s">
        <v>7</v>
      </c>
      <c r="B15" s="19" t="s">
        <v>8</v>
      </c>
      <c r="C15" s="20">
        <v>21000</v>
      </c>
      <c r="D15" s="21">
        <v>14642.6</v>
      </c>
      <c r="E15" s="39">
        <f t="shared" si="0"/>
        <v>69.72666666666667</v>
      </c>
    </row>
    <row r="16" spans="1:5" ht="25.5" outlineLevel="1">
      <c r="A16" s="2" t="s">
        <v>7</v>
      </c>
      <c r="B16" s="5" t="s">
        <v>8</v>
      </c>
      <c r="C16" s="7">
        <v>21000</v>
      </c>
      <c r="D16" s="10">
        <v>14642.6</v>
      </c>
      <c r="E16" s="39">
        <f t="shared" si="0"/>
        <v>69.72666666666667</v>
      </c>
    </row>
    <row r="17" spans="1:5" ht="12.75">
      <c r="A17" s="3" t="s">
        <v>9</v>
      </c>
      <c r="B17" s="19" t="s">
        <v>10</v>
      </c>
      <c r="C17" s="20">
        <v>76700</v>
      </c>
      <c r="D17" s="9"/>
      <c r="E17" s="39">
        <f t="shared" si="0"/>
        <v>0</v>
      </c>
    </row>
    <row r="18" spans="1:5" ht="13.5" outlineLevel="1" thickBot="1">
      <c r="A18" s="22" t="s">
        <v>9</v>
      </c>
      <c r="B18" s="23" t="s">
        <v>10</v>
      </c>
      <c r="C18" s="24">
        <v>76700</v>
      </c>
      <c r="D18" s="25"/>
      <c r="E18" s="39">
        <f t="shared" si="0"/>
        <v>0</v>
      </c>
    </row>
    <row r="19" spans="1:5" ht="26.25" outlineLevel="1" thickBot="1">
      <c r="A19" s="33" t="s">
        <v>11</v>
      </c>
      <c r="B19" s="31" t="s">
        <v>43</v>
      </c>
      <c r="C19" s="34">
        <f>C20</f>
        <v>42100</v>
      </c>
      <c r="D19" s="35">
        <f>D20</f>
        <v>42100</v>
      </c>
      <c r="E19" s="39">
        <f t="shared" si="0"/>
        <v>100</v>
      </c>
    </row>
    <row r="20" spans="1:5" ht="25.5">
      <c r="A20" s="26" t="s">
        <v>11</v>
      </c>
      <c r="B20" s="27" t="s">
        <v>12</v>
      </c>
      <c r="C20" s="28">
        <v>42100</v>
      </c>
      <c r="D20" s="29">
        <v>42100</v>
      </c>
      <c r="E20" s="39">
        <f t="shared" si="0"/>
        <v>100</v>
      </c>
    </row>
    <row r="21" spans="1:5" ht="13.5" outlineLevel="1" thickBot="1">
      <c r="A21" s="22" t="s">
        <v>11</v>
      </c>
      <c r="B21" s="23" t="s">
        <v>12</v>
      </c>
      <c r="C21" s="24">
        <v>42100</v>
      </c>
      <c r="D21" s="25">
        <v>42100</v>
      </c>
      <c r="E21" s="39">
        <f t="shared" si="0"/>
        <v>100</v>
      </c>
    </row>
    <row r="22" spans="1:5" ht="26.25" outlineLevel="1" thickBot="1">
      <c r="A22" s="30" t="s">
        <v>44</v>
      </c>
      <c r="B22" s="31" t="s">
        <v>45</v>
      </c>
      <c r="C22" s="32">
        <f>C23+C25</f>
        <v>77200</v>
      </c>
      <c r="D22" s="32">
        <f>D23+D25</f>
        <v>48796.35</v>
      </c>
      <c r="E22" s="39">
        <f t="shared" si="0"/>
        <v>63.207707253886</v>
      </c>
    </row>
    <row r="23" spans="1:5" ht="51">
      <c r="A23" s="26" t="s">
        <v>13</v>
      </c>
      <c r="B23" s="27" t="s">
        <v>14</v>
      </c>
      <c r="C23" s="28">
        <v>24200</v>
      </c>
      <c r="D23" s="29">
        <v>0</v>
      </c>
      <c r="E23" s="39">
        <f t="shared" si="0"/>
        <v>0</v>
      </c>
    </row>
    <row r="24" spans="1:5" ht="38.25" outlineLevel="1">
      <c r="A24" s="2" t="s">
        <v>13</v>
      </c>
      <c r="B24" s="5" t="s">
        <v>14</v>
      </c>
      <c r="C24" s="7">
        <v>24200</v>
      </c>
      <c r="D24" s="10">
        <v>0</v>
      </c>
      <c r="E24" s="39">
        <f t="shared" si="0"/>
        <v>0</v>
      </c>
    </row>
    <row r="25" spans="1:5" ht="12.75">
      <c r="A25" s="3" t="s">
        <v>15</v>
      </c>
      <c r="B25" s="19" t="s">
        <v>16</v>
      </c>
      <c r="C25" s="20">
        <v>53000</v>
      </c>
      <c r="D25" s="21">
        <v>48796.35</v>
      </c>
      <c r="E25" s="39">
        <f t="shared" si="0"/>
        <v>92.06858490566037</v>
      </c>
    </row>
    <row r="26" spans="1:5" ht="13.5" outlineLevel="1" thickBot="1">
      <c r="A26" s="22" t="s">
        <v>15</v>
      </c>
      <c r="B26" s="23" t="s">
        <v>16</v>
      </c>
      <c r="C26" s="24">
        <v>53000</v>
      </c>
      <c r="D26" s="25">
        <v>48796.35</v>
      </c>
      <c r="E26" s="39">
        <f t="shared" si="0"/>
        <v>92.06858490566037</v>
      </c>
    </row>
    <row r="27" spans="1:5" ht="13.5" outlineLevel="1" thickBot="1">
      <c r="A27" s="30" t="s">
        <v>46</v>
      </c>
      <c r="B27" s="44" t="s">
        <v>47</v>
      </c>
      <c r="C27" s="32">
        <f>C28</f>
        <v>431000</v>
      </c>
      <c r="D27" s="45">
        <f>D28</f>
        <v>423812.4</v>
      </c>
      <c r="E27" s="39">
        <f t="shared" si="0"/>
        <v>98.332343387471</v>
      </c>
    </row>
    <row r="28" spans="1:5" ht="12.75">
      <c r="A28" s="26" t="s">
        <v>17</v>
      </c>
      <c r="B28" s="27" t="s">
        <v>18</v>
      </c>
      <c r="C28" s="28">
        <v>431000</v>
      </c>
      <c r="D28" s="29">
        <v>423812.4</v>
      </c>
      <c r="E28" s="39">
        <f t="shared" si="0"/>
        <v>98.332343387471</v>
      </c>
    </row>
    <row r="29" spans="1:5" ht="13.5" outlineLevel="1" thickBot="1">
      <c r="A29" s="22" t="s">
        <v>17</v>
      </c>
      <c r="B29" s="23" t="s">
        <v>18</v>
      </c>
      <c r="C29" s="24">
        <v>431000</v>
      </c>
      <c r="D29" s="25">
        <v>423812.4</v>
      </c>
      <c r="E29" s="39">
        <f t="shared" si="0"/>
        <v>98.332343387471</v>
      </c>
    </row>
    <row r="30" spans="1:5" ht="13.5" outlineLevel="1" thickBot="1">
      <c r="A30" s="30" t="s">
        <v>48</v>
      </c>
      <c r="B30" s="31" t="s">
        <v>49</v>
      </c>
      <c r="C30" s="32">
        <f>C31+C33+C35</f>
        <v>694988.5800000001</v>
      </c>
      <c r="D30" s="32">
        <f>D31+D33+D35</f>
        <v>323258.34</v>
      </c>
      <c r="E30" s="39">
        <f t="shared" si="0"/>
        <v>46.51275564844533</v>
      </c>
    </row>
    <row r="31" spans="1:5" ht="12.75">
      <c r="A31" s="26" t="s">
        <v>19</v>
      </c>
      <c r="B31" s="27" t="s">
        <v>20</v>
      </c>
      <c r="C31" s="28">
        <v>320000</v>
      </c>
      <c r="D31" s="29">
        <v>0</v>
      </c>
      <c r="E31" s="39">
        <f t="shared" si="0"/>
        <v>0</v>
      </c>
    </row>
    <row r="32" spans="1:5" ht="12.75" outlineLevel="1">
      <c r="A32" s="2" t="s">
        <v>19</v>
      </c>
      <c r="B32" s="5" t="s">
        <v>20</v>
      </c>
      <c r="C32" s="7">
        <v>320000</v>
      </c>
      <c r="D32" s="10">
        <v>0</v>
      </c>
      <c r="E32" s="39">
        <f t="shared" si="0"/>
        <v>0</v>
      </c>
    </row>
    <row r="33" spans="1:5" ht="12.75">
      <c r="A33" s="3" t="s">
        <v>21</v>
      </c>
      <c r="B33" s="19" t="s">
        <v>22</v>
      </c>
      <c r="C33" s="20">
        <v>69288.89</v>
      </c>
      <c r="D33" s="21">
        <v>39029.33</v>
      </c>
      <c r="E33" s="39">
        <f t="shared" si="0"/>
        <v>56.32840993700433</v>
      </c>
    </row>
    <row r="34" spans="1:5" ht="12.75" outlineLevel="1">
      <c r="A34" s="2" t="s">
        <v>21</v>
      </c>
      <c r="B34" s="5" t="s">
        <v>22</v>
      </c>
      <c r="C34" s="49">
        <v>69288.89</v>
      </c>
      <c r="D34" s="50">
        <v>39029.33</v>
      </c>
      <c r="E34" s="39">
        <f t="shared" si="0"/>
        <v>56.32840993700433</v>
      </c>
    </row>
    <row r="35" spans="1:5" ht="12.75">
      <c r="A35" s="3" t="s">
        <v>23</v>
      </c>
      <c r="B35" s="19" t="s">
        <v>24</v>
      </c>
      <c r="C35" s="20">
        <v>305699.69</v>
      </c>
      <c r="D35" s="21">
        <v>284229.01</v>
      </c>
      <c r="E35" s="39">
        <f t="shared" si="0"/>
        <v>92.97654505308789</v>
      </c>
    </row>
    <row r="36" spans="1:5" ht="13.5" outlineLevel="1" thickBot="1">
      <c r="A36" s="22" t="s">
        <v>23</v>
      </c>
      <c r="B36" s="23" t="s">
        <v>24</v>
      </c>
      <c r="C36" s="24">
        <v>305699.69</v>
      </c>
      <c r="D36" s="25">
        <v>284229.01</v>
      </c>
      <c r="E36" s="39">
        <f t="shared" si="0"/>
        <v>92.97654505308789</v>
      </c>
    </row>
    <row r="37" spans="1:5" ht="13.5" outlineLevel="1" thickBot="1">
      <c r="A37" s="30" t="s">
        <v>50</v>
      </c>
      <c r="B37" s="31" t="s">
        <v>51</v>
      </c>
      <c r="C37" s="32">
        <f>C38+C40</f>
        <v>2097010.15</v>
      </c>
      <c r="D37" s="32">
        <f>D38+D40</f>
        <v>1638943.01</v>
      </c>
      <c r="E37" s="39">
        <f t="shared" si="0"/>
        <v>78.15617916775463</v>
      </c>
    </row>
    <row r="38" spans="1:5" ht="12.75">
      <c r="A38" s="46" t="s">
        <v>25</v>
      </c>
      <c r="B38" s="27" t="s">
        <v>26</v>
      </c>
      <c r="C38" s="28">
        <v>2047010.15</v>
      </c>
      <c r="D38" s="29">
        <v>1589224.01</v>
      </c>
      <c r="E38" s="39">
        <f t="shared" si="0"/>
        <v>77.63635221838055</v>
      </c>
    </row>
    <row r="39" spans="1:5" ht="12.75" outlineLevel="1">
      <c r="A39" s="2" t="s">
        <v>25</v>
      </c>
      <c r="B39" s="5" t="s">
        <v>26</v>
      </c>
      <c r="C39" s="7">
        <v>2047010.15</v>
      </c>
      <c r="D39" s="10">
        <v>1589224.01</v>
      </c>
      <c r="E39" s="39">
        <f t="shared" si="0"/>
        <v>77.63635221838055</v>
      </c>
    </row>
    <row r="40" spans="1:5" ht="25.5">
      <c r="A40" s="3" t="s">
        <v>27</v>
      </c>
      <c r="B40" s="19" t="s">
        <v>28</v>
      </c>
      <c r="C40" s="20">
        <v>50000</v>
      </c>
      <c r="D40" s="21">
        <v>49719</v>
      </c>
      <c r="E40" s="39">
        <f t="shared" si="0"/>
        <v>99.438</v>
      </c>
    </row>
    <row r="41" spans="1:5" ht="26.25" outlineLevel="1" thickBot="1">
      <c r="A41" s="22" t="s">
        <v>27</v>
      </c>
      <c r="B41" s="23" t="s">
        <v>28</v>
      </c>
      <c r="C41" s="24">
        <v>50000</v>
      </c>
      <c r="D41" s="25">
        <v>49719</v>
      </c>
      <c r="E41" s="39">
        <f t="shared" si="0"/>
        <v>99.438</v>
      </c>
    </row>
    <row r="42" spans="1:5" ht="13.5" outlineLevel="1" thickBot="1">
      <c r="A42" s="33" t="s">
        <v>29</v>
      </c>
      <c r="B42" s="31" t="s">
        <v>52</v>
      </c>
      <c r="C42" s="32">
        <f>C43</f>
        <v>278323.66</v>
      </c>
      <c r="D42" s="45">
        <f>D43</f>
        <v>151754.25</v>
      </c>
      <c r="E42" s="39">
        <f t="shared" si="0"/>
        <v>54.524379997015</v>
      </c>
    </row>
    <row r="43" spans="1:5" ht="12.75">
      <c r="A43" s="46" t="s">
        <v>29</v>
      </c>
      <c r="B43" s="27" t="s">
        <v>30</v>
      </c>
      <c r="C43" s="28">
        <v>278323.66</v>
      </c>
      <c r="D43" s="29">
        <v>151754.25</v>
      </c>
      <c r="E43" s="39">
        <f t="shared" si="0"/>
        <v>54.524379997015</v>
      </c>
    </row>
    <row r="44" spans="1:5" ht="13.5" outlineLevel="1" thickBot="1">
      <c r="A44" s="22" t="s">
        <v>29</v>
      </c>
      <c r="B44" s="23" t="s">
        <v>30</v>
      </c>
      <c r="C44" s="24">
        <v>278323.66</v>
      </c>
      <c r="D44" s="25">
        <v>151754.25</v>
      </c>
      <c r="E44" s="39">
        <f t="shared" si="0"/>
        <v>54.524379997015</v>
      </c>
    </row>
    <row r="45" spans="1:5" ht="13.5" outlineLevel="1" thickBot="1">
      <c r="A45" s="33" t="s">
        <v>53</v>
      </c>
      <c r="B45" s="44" t="s">
        <v>54</v>
      </c>
      <c r="C45" s="34">
        <f>C46</f>
        <v>88000</v>
      </c>
      <c r="D45" s="35">
        <f>D46</f>
        <v>76898</v>
      </c>
      <c r="E45" s="39">
        <f t="shared" si="0"/>
        <v>87.3840909090909</v>
      </c>
    </row>
    <row r="46" spans="1:5" ht="12.75">
      <c r="A46" s="46" t="s">
        <v>31</v>
      </c>
      <c r="B46" s="27" t="s">
        <v>32</v>
      </c>
      <c r="C46" s="28">
        <v>88000</v>
      </c>
      <c r="D46" s="29">
        <v>76898</v>
      </c>
      <c r="E46" s="39">
        <f t="shared" si="0"/>
        <v>87.3840909090909</v>
      </c>
    </row>
    <row r="47" spans="1:5" ht="13.5" outlineLevel="1" thickBot="1">
      <c r="A47" s="22" t="s">
        <v>31</v>
      </c>
      <c r="B47" s="23" t="s">
        <v>32</v>
      </c>
      <c r="C47" s="24">
        <v>88000</v>
      </c>
      <c r="D47" s="25">
        <v>76898</v>
      </c>
      <c r="E47" s="39">
        <f t="shared" si="0"/>
        <v>87.3840909090909</v>
      </c>
    </row>
    <row r="48" spans="1:5" ht="13.5" outlineLevel="1" thickBot="1">
      <c r="A48" s="33" t="s">
        <v>33</v>
      </c>
      <c r="B48" s="31" t="s">
        <v>55</v>
      </c>
      <c r="C48" s="32">
        <f>C49</f>
        <v>28500</v>
      </c>
      <c r="D48" s="45">
        <f>D49</f>
        <v>25872</v>
      </c>
      <c r="E48" s="39">
        <f t="shared" si="0"/>
        <v>90.77894736842104</v>
      </c>
    </row>
    <row r="49" spans="1:5" ht="12.75">
      <c r="A49" s="46" t="s">
        <v>33</v>
      </c>
      <c r="B49" s="27" t="s">
        <v>34</v>
      </c>
      <c r="C49" s="28">
        <v>28500</v>
      </c>
      <c r="D49" s="29">
        <v>25872</v>
      </c>
      <c r="E49" s="39">
        <f t="shared" si="0"/>
        <v>90.77894736842104</v>
      </c>
    </row>
    <row r="50" spans="1:5" ht="13.5" outlineLevel="1" thickBot="1">
      <c r="A50" s="48" t="s">
        <v>33</v>
      </c>
      <c r="B50" s="16" t="s">
        <v>34</v>
      </c>
      <c r="C50" s="17">
        <v>28500</v>
      </c>
      <c r="D50" s="18">
        <v>25872</v>
      </c>
      <c r="E50" s="39">
        <f t="shared" si="0"/>
        <v>90.77894736842104</v>
      </c>
    </row>
    <row r="51" spans="1:5" ht="26.25" outlineLevel="1" thickBot="1">
      <c r="A51" s="33" t="s">
        <v>35</v>
      </c>
      <c r="B51" s="44" t="s">
        <v>56</v>
      </c>
      <c r="C51" s="34">
        <f>C52</f>
        <v>10000</v>
      </c>
      <c r="D51" s="35">
        <v>0</v>
      </c>
      <c r="E51" s="39">
        <f t="shared" si="0"/>
        <v>0</v>
      </c>
    </row>
    <row r="52" spans="1:5" ht="25.5">
      <c r="A52" s="46" t="s">
        <v>35</v>
      </c>
      <c r="B52" s="27" t="s">
        <v>36</v>
      </c>
      <c r="C52" s="28">
        <v>10000</v>
      </c>
      <c r="D52" s="29">
        <v>0</v>
      </c>
      <c r="E52" s="39">
        <f t="shared" si="0"/>
        <v>0</v>
      </c>
    </row>
    <row r="53" spans="1:5" ht="25.5" outlineLevel="1">
      <c r="A53" s="2" t="s">
        <v>35</v>
      </c>
      <c r="B53" s="5" t="s">
        <v>36</v>
      </c>
      <c r="C53" s="7">
        <v>10000</v>
      </c>
      <c r="D53" s="10"/>
      <c r="E53" s="39">
        <f t="shared" si="0"/>
        <v>0</v>
      </c>
    </row>
    <row r="54" spans="1:5" ht="25.5" outlineLevel="1">
      <c r="A54" s="3" t="s">
        <v>37</v>
      </c>
      <c r="B54" s="13" t="s">
        <v>57</v>
      </c>
      <c r="C54" s="14">
        <f>C55</f>
        <v>1122877.17</v>
      </c>
      <c r="D54" s="15">
        <f>D55</f>
        <v>48631.56</v>
      </c>
      <c r="E54" s="39">
        <f t="shared" si="0"/>
        <v>4.33097771504251</v>
      </c>
    </row>
    <row r="55" spans="1:5" ht="25.5">
      <c r="A55" s="47" t="s">
        <v>37</v>
      </c>
      <c r="B55" s="19" t="s">
        <v>38</v>
      </c>
      <c r="C55" s="20">
        <v>1122877.17</v>
      </c>
      <c r="D55" s="21">
        <v>48631.56</v>
      </c>
      <c r="E55" s="39">
        <f t="shared" si="0"/>
        <v>4.33097771504251</v>
      </c>
    </row>
    <row r="56" spans="1:5" ht="25.5" outlineLevel="1">
      <c r="A56" s="2" t="s">
        <v>37</v>
      </c>
      <c r="B56" s="5" t="s">
        <v>38</v>
      </c>
      <c r="C56" s="7">
        <v>1122877.17</v>
      </c>
      <c r="D56" s="10">
        <v>48631.56</v>
      </c>
      <c r="E56" s="39">
        <f t="shared" si="0"/>
        <v>4.33097771504251</v>
      </c>
    </row>
    <row r="57" spans="1:5" ht="13.5">
      <c r="A57" s="4" t="s">
        <v>0</v>
      </c>
      <c r="B57" s="6"/>
      <c r="C57" s="8">
        <v>7464641.42</v>
      </c>
      <c r="D57" s="11">
        <v>4956971.75</v>
      </c>
      <c r="E57" s="39">
        <f t="shared" si="0"/>
        <v>66.40602637279795</v>
      </c>
    </row>
    <row r="58" ht="42.75" customHeight="1">
      <c r="A58" s="1"/>
    </row>
    <row r="59" ht="42.75" customHeight="1">
      <c r="A59" s="1"/>
    </row>
  </sheetData>
  <printOptions/>
  <pageMargins left="1.59" right="0.3937007874015748" top="0.1968503937007874" bottom="0.3937007874015748" header="0.11811023622047245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Адм.Иргей</cp:lastModifiedBy>
  <cp:lastPrinted>2013-03-13T06:25:52Z</cp:lastPrinted>
  <dcterms:created xsi:type="dcterms:W3CDTF">2002-03-11T10:22:12Z</dcterms:created>
  <dcterms:modified xsi:type="dcterms:W3CDTF">2013-05-28T00:04:37Z</dcterms:modified>
  <cp:category/>
  <cp:version/>
  <cp:contentType/>
  <cp:contentStatus/>
</cp:coreProperties>
</file>