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источники " sheetId="1" r:id="rId1"/>
    <sheet name="источники -роспись " sheetId="2" r:id="rId2"/>
  </sheets>
  <definedNames>
    <definedName name="_xlnm.Print_Area" localSheetId="0">'источники '!$A$1:$C$38</definedName>
    <definedName name="_xlnm.Print_Area" localSheetId="1">'источники -роспись '!$A$1:$C$47</definedName>
  </definedNames>
  <calcPr fullCalcOnLoad="1"/>
</workbook>
</file>

<file path=xl/sharedStrings.xml><?xml version="1.0" encoding="utf-8"?>
<sst xmlns="http://schemas.openxmlformats.org/spreadsheetml/2006/main" count="96" uniqueCount="52">
  <si>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</si>
  <si>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</si>
  <si>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</si>
  <si>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</si>
  <si>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</si>
  <si>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</si>
  <si>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</si>
  <si>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</si>
  <si>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</si>
  <si>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</si>
  <si>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</si>
  <si>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</si>
  <si>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</si>
  <si>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</si>
  <si>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</si>
  <si>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</si>
  <si>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</si>
  <si>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</si>
  <si>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</si>
  <si>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</si>
  <si>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</si>
  <si>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</si>
  <si>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>Иргейского муниципального образования</t>
  </si>
  <si>
    <t>Приложение № 11</t>
  </si>
  <si>
    <t>Источники внутреннего финансирования дефицита бюджета  Иргейского муниципального образования на 2014 год.</t>
  </si>
  <si>
    <t>985 01  02  00  00  00  0000  000</t>
  </si>
  <si>
    <t>985 01  02  00  00  00  0000  700</t>
  </si>
  <si>
    <t>Кредиты, полученные в валюте Российской Федерации от кредитных организаций бюджетами поселений</t>
  </si>
  <si>
    <t>985 01  02  00  00  00  0000  800</t>
  </si>
  <si>
    <t>Погашение бюджетами поселений кредитов, от кредитных организаций в валюте Российской Федерации</t>
  </si>
  <si>
    <t>985 01  03  00  00  00  0000  000</t>
  </si>
  <si>
    <t>985 01  03  01  00  00  0000  700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</si>
  <si>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</si>
  <si>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985 01  03  01  00  10  0000  710</t>
  </si>
  <si>
    <t>985 01  03  01  00  00  0000  800</t>
  </si>
  <si>
    <t>Погашение бюджетами поселений кредитов, от других бюджетов бюджетной системы Российской Федерации  в валюте Российской Федерации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</si>
  <si>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</si>
  <si>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</si>
  <si>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</si>
  <si>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</si>
  <si>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</si>
  <si>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Увеличение прочих остатков денежных средств бюджетов поселений Российской Федерации</t>
  </si>
  <si>
    <t>985 01  05  02  01  10  0000  510</t>
  </si>
  <si>
    <t>985 01  05  00  00  00  0000  600</t>
  </si>
  <si>
    <t>985 01  05  02  00  00  0000  600</t>
  </si>
  <si>
    <t>985 01  05  02  01  00  0000  610</t>
  </si>
  <si>
    <t>Уменьшение прочих остатков денежных средств бюджетов поселений Российской Федерации</t>
  </si>
  <si>
    <t>РОСПИСЬ ПО ИСТОЧНИКАМ ЗА ФЕВРАЛЬ 2014г.</t>
  </si>
  <si>
    <t>Глава Иргейского</t>
  </si>
  <si>
    <t>муниципального образования:                                                                          М.Г. Волошин</t>
  </si>
  <si>
    <t xml:space="preserve">Исполнитель:                                                                          В.А.Гнатюк </t>
  </si>
  <si>
    <t>№82 А от   25.02. 2014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</si>
</sst>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2" borderId="1" xfId="0" applyFont="1" applyFill="1" applyBorder="1" applyAlignment="1">
      <alignment wrapText="1"/>
    </xf>
    <xf numFmtId="49" fontId="6" fillId="2" borderId="1" xfId="0" applyNumberFormat="1" applyFont="1" applyFill="1" applyBorder="1" applyAlignment="1">
      <alignment/>
    </xf>
    <xf numFmtId="4" fontId="6" fillId="2" borderId="1" xfId="0" applyNumberFormat="1" applyFont="1" applyFill="1" applyBorder="1" applyAlignment="1">
      <alignment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/>
    </xf>
    <xf numFmtId="49" fontId="5" fillId="0" borderId="1" xfId="0" applyNumberFormat="1" applyFont="1" applyFill="1" applyBorder="1" applyAlignment="1">
      <alignment/>
    </xf>
    <xf numFmtId="4" fontId="5" fillId="3" borderId="1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4" borderId="1" xfId="0" applyFont="1" applyFill="1" applyBorder="1" applyAlignment="1">
      <alignment wrapText="1"/>
    </xf>
    <xf numFmtId="49" fontId="6" fillId="4" borderId="1" xfId="0" applyNumberFormat="1" applyFont="1" applyFill="1" applyBorder="1" applyAlignment="1">
      <alignment/>
    </xf>
    <xf numFmtId="4" fontId="6" fillId="4" borderId="1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tabSelected="1" view="pageBreakPreview" zoomScale="75" zoomScaleNormal="75" zoomScaleSheetLayoutView="75" workbookViewId="0" topLeftCell="A1">
      <selection activeCell="B5" sqref="B5:D5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35" t="s">
        <v>23</v>
      </c>
      <c r="C2" s="35"/>
      <c r="D2" s="35"/>
      <c r="E2" s="8"/>
      <c r="F2" s="8"/>
      <c r="G2" s="8"/>
      <c r="H2" s="8"/>
      <c r="I2" s="8"/>
      <c r="J2" s="1"/>
      <c r="K2" s="1"/>
    </row>
    <row r="3" spans="1:11" ht="15">
      <c r="A3" s="7"/>
      <c r="B3" s="35" t="s">
        <v>0</v>
      </c>
      <c r="C3" s="35"/>
      <c r="D3" s="35"/>
      <c r="E3" s="8"/>
      <c r="F3" s="8"/>
      <c r="G3" s="8"/>
      <c r="H3" s="8"/>
      <c r="I3" s="8"/>
      <c r="J3" s="1"/>
      <c r="K3" s="1"/>
    </row>
    <row r="4" spans="1:11" ht="15">
      <c r="A4" s="7"/>
      <c r="B4" s="35" t="s">
        <v>22</v>
      </c>
      <c r="C4" s="35"/>
      <c r="D4" s="35"/>
      <c r="E4" s="8"/>
      <c r="F4" s="8"/>
      <c r="G4" s="8"/>
      <c r="H4" s="8"/>
      <c r="I4" s="8"/>
      <c r="J4" s="1"/>
      <c r="K4" s="1"/>
    </row>
    <row r="5" spans="1:11" ht="15">
      <c r="A5" s="7"/>
      <c r="B5" s="35" t="s">
        <v>51</v>
      </c>
      <c r="C5" s="35"/>
      <c r="D5" s="35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34" t="s">
        <v>24</v>
      </c>
      <c r="B8" s="34"/>
      <c r="C8" s="34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34"/>
      <c r="C9" s="34"/>
      <c r="D9" s="34"/>
      <c r="E9" s="34"/>
      <c r="F9" s="34"/>
      <c r="G9" s="34"/>
      <c r="H9" s="34"/>
      <c r="I9" s="34"/>
      <c r="J9" s="3"/>
    </row>
    <row r="10" spans="1:11" ht="18.75" customHeight="1">
      <c r="A10" s="10" t="s">
        <v>1</v>
      </c>
      <c r="B10" s="11" t="s">
        <v>21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351012.51999999955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25</v>
      </c>
      <c r="C12" s="16">
        <f>C13-C15</f>
        <v>32995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9</v>
      </c>
      <c r="B13" s="31" t="s">
        <v>26</v>
      </c>
      <c r="C13" s="18">
        <f>C14</f>
        <v>32995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27</v>
      </c>
      <c r="B14" s="19" t="s">
        <v>10</v>
      </c>
      <c r="C14" s="20">
        <v>32995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11</v>
      </c>
      <c r="B15" s="19" t="s">
        <v>28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29</v>
      </c>
      <c r="B16" s="19" t="s">
        <v>12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13</v>
      </c>
      <c r="B17" s="15" t="s">
        <v>30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14</v>
      </c>
      <c r="B18" s="19" t="s">
        <v>31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32</v>
      </c>
      <c r="B19" s="19" t="s">
        <v>33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15</v>
      </c>
      <c r="B20" s="19" t="s">
        <v>34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35</v>
      </c>
      <c r="B21" s="19" t="s">
        <v>36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16</v>
      </c>
      <c r="B22" s="24" t="s">
        <v>37</v>
      </c>
      <c r="C22" s="25">
        <f>C23+C27</f>
        <v>318017.51999999955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38</v>
      </c>
      <c r="C23" s="16">
        <f>C24</f>
        <v>-4376211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39</v>
      </c>
      <c r="C24" s="18">
        <f>C25</f>
        <v>-4376211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17</v>
      </c>
      <c r="B25" s="19" t="s">
        <v>40</v>
      </c>
      <c r="C25" s="18">
        <f>C26</f>
        <v>-4376211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41</v>
      </c>
      <c r="B26" s="19" t="s">
        <v>42</v>
      </c>
      <c r="C26" s="20">
        <f>-(4343216+C14)</f>
        <v>-4376211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20</v>
      </c>
      <c r="B27" s="15" t="s">
        <v>43</v>
      </c>
      <c r="C27" s="16">
        <f>C28</f>
        <v>4694228.52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44</v>
      </c>
      <c r="C28" s="18">
        <f>C29</f>
        <v>4694228.52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18</v>
      </c>
      <c r="B29" s="19" t="s">
        <v>45</v>
      </c>
      <c r="C29" s="18">
        <f>C30</f>
        <v>4694228.52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46</v>
      </c>
      <c r="B30" s="19" t="s">
        <v>19</v>
      </c>
      <c r="C30" s="20">
        <f>4694228.52-C21-C16</f>
        <v>4694228.52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pans="1:11" ht="12.75" customHeight="1">
      <c r="A41" s="7"/>
      <c r="B41" s="7"/>
      <c r="C41" s="7"/>
      <c r="D41" s="12"/>
      <c r="E41" s="12"/>
      <c r="F41" s="13"/>
      <c r="G41" s="13"/>
      <c r="H41" s="13"/>
      <c r="I41" s="13"/>
      <c r="J41" s="4"/>
      <c r="K41" s="4"/>
    </row>
    <row r="42" spans="1:9" ht="15">
      <c r="A42" s="7"/>
      <c r="B42" s="7"/>
      <c r="C42" s="7"/>
      <c r="D42" s="30"/>
      <c r="E42" s="30"/>
      <c r="F42" s="30"/>
      <c r="G42" s="30"/>
      <c r="H42" s="30"/>
      <c r="I42" s="30"/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view="pageBreakPreview" zoomScale="75" zoomScaleNormal="75" zoomScaleSheetLayoutView="75" workbookViewId="0" topLeftCell="A1">
      <selection activeCell="B3" sqref="B3:D3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35"/>
      <c r="C2" s="35"/>
      <c r="D2" s="35"/>
      <c r="E2" s="8"/>
      <c r="F2" s="8"/>
      <c r="G2" s="8"/>
      <c r="H2" s="8"/>
      <c r="I2" s="8"/>
      <c r="J2" s="1"/>
      <c r="K2" s="1"/>
    </row>
    <row r="3" spans="1:11" ht="15">
      <c r="A3" s="7"/>
      <c r="B3" s="35"/>
      <c r="C3" s="35"/>
      <c r="D3" s="35"/>
      <c r="E3" s="8"/>
      <c r="F3" s="8"/>
      <c r="G3" s="8"/>
      <c r="H3" s="8"/>
      <c r="I3" s="8"/>
      <c r="J3" s="1"/>
      <c r="K3" s="1"/>
    </row>
    <row r="4" spans="1:11" ht="15">
      <c r="A4" s="32" t="s">
        <v>47</v>
      </c>
      <c r="B4" s="35"/>
      <c r="C4" s="35"/>
      <c r="D4" s="35"/>
      <c r="E4" s="8"/>
      <c r="F4" s="8"/>
      <c r="G4" s="8"/>
      <c r="H4" s="8"/>
      <c r="I4" s="8"/>
      <c r="J4" s="1"/>
      <c r="K4" s="1"/>
    </row>
    <row r="5" spans="1:11" ht="15">
      <c r="A5" s="7"/>
      <c r="B5" s="35"/>
      <c r="C5" s="35"/>
      <c r="D5" s="35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34" t="s">
        <v>24</v>
      </c>
      <c r="B8" s="34"/>
      <c r="C8" s="34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34"/>
      <c r="C9" s="34"/>
      <c r="D9" s="34"/>
      <c r="E9" s="34"/>
      <c r="F9" s="34"/>
      <c r="G9" s="34"/>
      <c r="H9" s="34"/>
      <c r="I9" s="34"/>
      <c r="J9" s="3"/>
    </row>
    <row r="10" spans="1:11" ht="18.75" customHeight="1">
      <c r="A10" s="10" t="s">
        <v>1</v>
      </c>
      <c r="B10" s="11" t="s">
        <v>21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351012.51999999955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25</v>
      </c>
      <c r="C12" s="16">
        <f>C13-C15</f>
        <v>32995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9</v>
      </c>
      <c r="B13" s="31" t="s">
        <v>26</v>
      </c>
      <c r="C13" s="18">
        <f>C14</f>
        <v>32995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27</v>
      </c>
      <c r="B14" s="19" t="s">
        <v>10</v>
      </c>
      <c r="C14" s="20">
        <v>32995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11</v>
      </c>
      <c r="B15" s="19" t="s">
        <v>28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29</v>
      </c>
      <c r="B16" s="19" t="s">
        <v>12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13</v>
      </c>
      <c r="B17" s="15" t="s">
        <v>30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14</v>
      </c>
      <c r="B18" s="19" t="s">
        <v>31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32</v>
      </c>
      <c r="B19" s="19" t="s">
        <v>33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15</v>
      </c>
      <c r="B20" s="19" t="s">
        <v>34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35</v>
      </c>
      <c r="B21" s="19" t="s">
        <v>36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16</v>
      </c>
      <c r="B22" s="24" t="s">
        <v>37</v>
      </c>
      <c r="C22" s="25">
        <f>C23+C27</f>
        <v>318017.51999999955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38</v>
      </c>
      <c r="C23" s="16">
        <f>C24</f>
        <v>-4376211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39</v>
      </c>
      <c r="C24" s="18">
        <f>C25</f>
        <v>-4376211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17</v>
      </c>
      <c r="B25" s="19" t="s">
        <v>40</v>
      </c>
      <c r="C25" s="18">
        <f>C26</f>
        <v>-4376211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41</v>
      </c>
      <c r="B26" s="19" t="s">
        <v>42</v>
      </c>
      <c r="C26" s="20">
        <f>-(4343216+C14)</f>
        <v>-4376211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20</v>
      </c>
      <c r="B27" s="15" t="s">
        <v>43</v>
      </c>
      <c r="C27" s="16">
        <f>C28</f>
        <v>4694228.52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44</v>
      </c>
      <c r="C28" s="18">
        <f>C29</f>
        <v>4694228.52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18</v>
      </c>
      <c r="B29" s="19" t="s">
        <v>45</v>
      </c>
      <c r="C29" s="18">
        <f>C30</f>
        <v>4694228.52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46</v>
      </c>
      <c r="B30" s="19" t="s">
        <v>19</v>
      </c>
      <c r="C30" s="20">
        <f>4694228.52-C21-C16</f>
        <v>4694228.52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33" t="s">
        <v>48</v>
      </c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pans="1:11" ht="12.75" customHeight="1">
      <c r="A41" s="33" t="s">
        <v>49</v>
      </c>
      <c r="B41" s="7"/>
      <c r="C41" s="7"/>
      <c r="D41" s="12"/>
      <c r="E41" s="12"/>
      <c r="F41" s="13"/>
      <c r="G41" s="13"/>
      <c r="H41" s="13"/>
      <c r="I41" s="13"/>
      <c r="J41" s="4"/>
      <c r="K41" s="4"/>
    </row>
    <row r="42" spans="1:9" ht="15">
      <c r="A42" s="7"/>
      <c r="B42" s="7"/>
      <c r="C42" s="7"/>
      <c r="D42" s="30"/>
      <c r="E42" s="30"/>
      <c r="F42" s="30"/>
      <c r="G42" s="30"/>
      <c r="H42" s="30"/>
      <c r="I42" s="30"/>
    </row>
    <row r="43" spans="1:9" ht="15.75">
      <c r="A43" s="33"/>
      <c r="B43" s="7"/>
      <c r="C43" s="7"/>
      <c r="D43" s="7"/>
      <c r="E43" s="7"/>
      <c r="F43" s="7"/>
      <c r="G43" s="7"/>
      <c r="H43" s="7"/>
      <c r="I43" s="7"/>
    </row>
    <row r="44" spans="1:9" ht="15.75">
      <c r="A44" s="33" t="s">
        <v>50</v>
      </c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78" r:id="rId1"/>
  <colBreaks count="2" manualBreakCount="2">
    <brk id="3" max="40" man="1"/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Адм.Иргей</cp:lastModifiedBy>
  <cp:lastPrinted>2013-11-14T03:11:30Z</cp:lastPrinted>
  <dcterms:created xsi:type="dcterms:W3CDTF">2007-11-27T06:58:12Z</dcterms:created>
  <dcterms:modified xsi:type="dcterms:W3CDTF">2014-04-02T03:49:31Z</dcterms:modified>
  <cp:category/>
  <cp:version/>
  <cp:contentType/>
  <cp:contentStatus/>
</cp:coreProperties>
</file>