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№13 заимствования" sheetId="1" r:id="rId1"/>
    <sheet name="источники " sheetId="2" r:id="rId2"/>
  </sheets>
  <definedNames>
    <definedName name="_xlnm.Print_Area" localSheetId="1">'источники '!$A$1:$C$38</definedName>
  </definedNames>
  <calcPr fullCalcOnLoad="1"/>
</workbook>
</file>

<file path=xl/sharedStrings.xml><?xml version="1.0" encoding="utf-8"?>
<sst xmlns="http://schemas.openxmlformats.org/spreadsheetml/2006/main" count="63" uniqueCount="62">
  <si>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</si>
  <si>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</si>
  <si>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</si>
  <si>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</si>
  <si>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</si>
  <si>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</si>
  <si>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</si>
  <si>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</si>
  <si>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</si>
  <si>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</si>
  <si>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</si>
  <si>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</si>
  <si>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</si>
  <si>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</si>
  <si>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</si>
  <si>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</si>
  <si>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</si>
  <si>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</si>
  <si>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</si>
  <si>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</si>
  <si>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</si>
  <si>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</si>
  <si>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</si>
  <si>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</si>
  <si>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</si>
  <si>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</si>
  <si>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</si>
  <si>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</si>
  <si>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Иргейского муниципального образования</t>
  </si>
  <si>
    <t xml:space="preserve">                                     Приложение № 13</t>
  </si>
  <si>
    <t>Приложение № 11</t>
  </si>
  <si>
    <t xml:space="preserve">Объем муниципального долга на 1 января 2014 года </t>
  </si>
  <si>
    <t xml:space="preserve">Объем привлечения в 2014 году </t>
  </si>
  <si>
    <t>Объем погашения в 2014 году</t>
  </si>
  <si>
    <t xml:space="preserve">Списание муниципального долга в 2014 году </t>
  </si>
  <si>
    <t xml:space="preserve">Верхний предел долга на 1 января 2015 года </t>
  </si>
  <si>
    <t>Источники внутреннего финансирования дефицита бюджета  Иргейского муниципального образования на 2014 год.</t>
  </si>
  <si>
    <t>Программа внутренних заимствований Иргейского муниципального образования на 2014 год.</t>
  </si>
  <si>
    <t>985 01  02  00  00  00  0000  000</t>
  </si>
  <si>
    <t>985 01  02  00  00  00  0000  700</t>
  </si>
  <si>
    <t>Кредиты, полученные в валюте Российской Федерации от кредитных организаций бюджетами поселений</t>
  </si>
  <si>
    <t>985 01  02  00  00  00  0000  800</t>
  </si>
  <si>
    <t>Погашение бюджетами поселений кредитов, от кредитных организаций в валюте Российской Федерации</t>
  </si>
  <si>
    <t>985 01  03  00  00  00  0000  000</t>
  </si>
  <si>
    <t>985 01  03  01  00  00  0000  700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</si>
  <si>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</si>
  <si>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985 01  03  01  00  10  0000  710</t>
  </si>
  <si>
    <t>985 01  03  01  00  00  0000  800</t>
  </si>
  <si>
    <t>Погашение бюджетами поселений кредитов, от других бюджетов бюджетной системы Российской Федерации  в валюте Российской Федерации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</si>
  <si>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</si>
  <si>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</si>
  <si>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</si>
  <si>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</si>
  <si>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</si>
  <si>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Увеличение прочих остатков денежных средств бюджетов поселений Российской Федерации</t>
  </si>
  <si>
    <t>985 01  05  02  01  10  0000  510</t>
  </si>
  <si>
    <t>985 01  05  00  00  00  0000  600</t>
  </si>
  <si>
    <t>985 01  05  02  00  00  0000  600</t>
  </si>
  <si>
    <t>985 01  05  02  01  00  0000  610</t>
  </si>
  <si>
    <t>Уменьшение прочих остатков денежных средств бюджетов поселений Российской Федерации</t>
  </si>
  <si>
    <t>№ 88А      от   21.04. 2014 г.</t>
  </si>
  <si>
    <t>№  88А  от 21.04. 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</si>
</sst>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wrapText="1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left" wrapText="1"/>
    </xf>
    <xf numFmtId="0" fontId="5" fillId="37" borderId="17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" fontId="5" fillId="36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view="pageBreakPreview" zoomScale="60"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39"/>
      <c r="C2" s="39"/>
      <c r="D2" s="39"/>
      <c r="E2" s="40" t="s">
        <v>29</v>
      </c>
      <c r="F2" s="40"/>
      <c r="G2" s="40"/>
      <c r="H2" s="8"/>
      <c r="I2" s="8"/>
    </row>
    <row r="3" spans="1:9" ht="15">
      <c r="A3" s="7"/>
      <c r="B3" s="39"/>
      <c r="C3" s="39"/>
      <c r="D3" s="39"/>
      <c r="E3" s="40" t="s">
        <v>22</v>
      </c>
      <c r="F3" s="40"/>
      <c r="G3" s="41"/>
      <c r="H3" s="8"/>
      <c r="I3" s="8"/>
    </row>
    <row r="4" spans="1:9" ht="15">
      <c r="A4" s="7"/>
      <c r="B4" s="39" t="s">
        <v>28</v>
      </c>
      <c r="C4" s="39"/>
      <c r="D4" s="39"/>
      <c r="E4" s="41"/>
      <c r="F4" s="41"/>
      <c r="G4" s="41"/>
      <c r="H4" s="8"/>
      <c r="I4" s="8"/>
    </row>
    <row r="5" spans="1:9" ht="15">
      <c r="A5" s="7"/>
      <c r="B5" s="39" t="s">
        <v>61</v>
      </c>
      <c r="C5" s="39"/>
      <c r="D5" s="39"/>
      <c r="E5" s="41"/>
      <c r="F5" s="41"/>
      <c r="G5" s="41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42" t="s">
        <v>37</v>
      </c>
      <c r="B8" s="42"/>
      <c r="C8" s="42"/>
      <c r="D8" s="41"/>
      <c r="E8" s="41"/>
      <c r="F8" s="41"/>
      <c r="G8" s="41"/>
      <c r="H8" s="9"/>
      <c r="I8" s="9"/>
    </row>
    <row r="9" spans="1:9" ht="15">
      <c r="A9" s="7"/>
      <c r="B9" s="42"/>
      <c r="C9" s="42"/>
      <c r="D9" s="42"/>
      <c r="E9" s="42"/>
      <c r="F9" s="42"/>
      <c r="G9" s="42"/>
      <c r="H9" s="42"/>
      <c r="I9" s="42"/>
    </row>
    <row r="10" spans="1:9" ht="75" customHeight="1">
      <c r="A10" s="46" t="s">
        <v>23</v>
      </c>
      <c r="B10" s="47"/>
      <c r="C10" s="10" t="s">
        <v>31</v>
      </c>
      <c r="D10" s="32" t="s">
        <v>32</v>
      </c>
      <c r="E10" s="33" t="s">
        <v>33</v>
      </c>
      <c r="F10" s="33" t="s">
        <v>34</v>
      </c>
      <c r="G10" s="33" t="s">
        <v>35</v>
      </c>
      <c r="H10" s="13"/>
      <c r="I10" s="13"/>
    </row>
    <row r="11" spans="1:9" ht="26.25" customHeight="1">
      <c r="A11" s="48" t="s">
        <v>24</v>
      </c>
      <c r="B11" s="49"/>
      <c r="C11" s="34">
        <f>C13+C16</f>
        <v>0</v>
      </c>
      <c r="D11" s="34">
        <f>D13+D16</f>
        <v>32715</v>
      </c>
      <c r="E11" s="34">
        <f>E13+E16</f>
        <v>0</v>
      </c>
      <c r="F11" s="34">
        <f>F13+F16</f>
        <v>0</v>
      </c>
      <c r="G11" s="34">
        <f>G13+G16</f>
        <v>32715</v>
      </c>
      <c r="H11" s="13"/>
      <c r="I11" s="13"/>
    </row>
    <row r="12" spans="1:9" ht="15">
      <c r="A12" s="50" t="s">
        <v>25</v>
      </c>
      <c r="B12" s="51"/>
      <c r="C12" s="35"/>
      <c r="D12" s="36"/>
      <c r="E12" s="36"/>
      <c r="F12" s="37"/>
      <c r="G12" s="38"/>
      <c r="H12" s="13"/>
      <c r="I12" s="13"/>
    </row>
    <row r="13" spans="1:9" ht="15">
      <c r="A13" s="52" t="s">
        <v>26</v>
      </c>
      <c r="B13" s="53"/>
      <c r="C13" s="61">
        <v>0</v>
      </c>
      <c r="D13" s="69">
        <f>'источники '!C14</f>
        <v>32715</v>
      </c>
      <c r="E13" s="64"/>
      <c r="F13" s="43"/>
      <c r="G13" s="58">
        <f>C13+D13-E13-F13</f>
        <v>32715</v>
      </c>
      <c r="H13" s="13"/>
      <c r="I13" s="13"/>
    </row>
    <row r="14" spans="1:9" ht="15">
      <c r="A14" s="54"/>
      <c r="B14" s="55"/>
      <c r="C14" s="62"/>
      <c r="D14" s="70"/>
      <c r="E14" s="70"/>
      <c r="F14" s="44"/>
      <c r="G14" s="59"/>
      <c r="H14" s="13"/>
      <c r="I14" s="13"/>
    </row>
    <row r="15" spans="1:9" ht="15">
      <c r="A15" s="56"/>
      <c r="B15" s="57"/>
      <c r="C15" s="63"/>
      <c r="D15" s="71"/>
      <c r="E15" s="71"/>
      <c r="F15" s="45"/>
      <c r="G15" s="60"/>
      <c r="H15" s="13"/>
      <c r="I15" s="13"/>
    </row>
    <row r="16" spans="1:9" ht="15">
      <c r="A16" s="52" t="s">
        <v>27</v>
      </c>
      <c r="B16" s="53"/>
      <c r="C16" s="61">
        <v>0</v>
      </c>
      <c r="D16" s="64"/>
      <c r="E16" s="64">
        <v>0</v>
      </c>
      <c r="F16" s="43">
        <v>0</v>
      </c>
      <c r="G16" s="58">
        <f>C16+D16-E16-F16</f>
        <v>0</v>
      </c>
      <c r="H16" s="13"/>
      <c r="I16" s="13"/>
    </row>
    <row r="17" spans="1:9" ht="14.25">
      <c r="A17" s="54"/>
      <c r="B17" s="55"/>
      <c r="C17" s="62"/>
      <c r="D17" s="65"/>
      <c r="E17" s="65"/>
      <c r="F17" s="62"/>
      <c r="G17" s="67"/>
      <c r="H17" s="22"/>
      <c r="I17" s="22"/>
    </row>
    <row r="18" spans="1:9" ht="14.25">
      <c r="A18" s="54"/>
      <c r="B18" s="55"/>
      <c r="C18" s="62"/>
      <c r="D18" s="65"/>
      <c r="E18" s="65"/>
      <c r="F18" s="62"/>
      <c r="G18" s="67"/>
      <c r="H18" s="21"/>
      <c r="I18" s="22"/>
    </row>
    <row r="19" spans="1:9" ht="15">
      <c r="A19" s="56"/>
      <c r="B19" s="57"/>
      <c r="C19" s="63"/>
      <c r="D19" s="66"/>
      <c r="E19" s="66"/>
      <c r="F19" s="63"/>
      <c r="G19" s="68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</sheetData>
  <sheetProtection/>
  <mergeCells count="23">
    <mergeCell ref="E13:E15"/>
    <mergeCell ref="A16:B19"/>
    <mergeCell ref="C16:C19"/>
    <mergeCell ref="D16:D19"/>
    <mergeCell ref="E16:E19"/>
    <mergeCell ref="F16:F19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D13:D15"/>
    <mergeCell ref="B2:D2"/>
    <mergeCell ref="E2:G2"/>
    <mergeCell ref="B3:D3"/>
    <mergeCell ref="E3:G3"/>
    <mergeCell ref="B4:G4"/>
    <mergeCell ref="B5:G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2">
      <selection activeCell="A3" sqref="A3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9" t="s">
        <v>30</v>
      </c>
      <c r="C2" s="39"/>
      <c r="D2" s="39"/>
      <c r="E2" s="8"/>
      <c r="F2" s="8"/>
      <c r="G2" s="8"/>
      <c r="H2" s="8"/>
      <c r="I2" s="8"/>
      <c r="J2" s="1"/>
      <c r="K2" s="1"/>
    </row>
    <row r="3" spans="1:11" ht="15">
      <c r="A3" s="7"/>
      <c r="B3" s="39" t="s">
        <v>0</v>
      </c>
      <c r="C3" s="39"/>
      <c r="D3" s="39"/>
      <c r="E3" s="8"/>
      <c r="F3" s="8"/>
      <c r="G3" s="8"/>
      <c r="H3" s="8"/>
      <c r="I3" s="8"/>
      <c r="J3" s="1"/>
      <c r="K3" s="1"/>
    </row>
    <row r="4" spans="1:11" ht="15">
      <c r="A4" s="7"/>
      <c r="B4" s="39" t="s">
        <v>28</v>
      </c>
      <c r="C4" s="39"/>
      <c r="D4" s="39"/>
      <c r="E4" s="8"/>
      <c r="F4" s="8"/>
      <c r="G4" s="8"/>
      <c r="H4" s="8"/>
      <c r="I4" s="8"/>
      <c r="J4" s="1"/>
      <c r="K4" s="1"/>
    </row>
    <row r="5" spans="1:11" ht="15">
      <c r="A5" s="7"/>
      <c r="B5" s="39" t="s">
        <v>60</v>
      </c>
      <c r="C5" s="39"/>
      <c r="D5" s="3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2" t="s">
        <v>36</v>
      </c>
      <c r="B8" s="42"/>
      <c r="C8" s="4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2"/>
      <c r="C9" s="42"/>
      <c r="D9" s="42"/>
      <c r="E9" s="42"/>
      <c r="F9" s="42"/>
      <c r="G9" s="42"/>
      <c r="H9" s="42"/>
      <c r="I9" s="42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350732.51999999955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38</v>
      </c>
      <c r="C12" s="16">
        <f>C13-C15</f>
        <v>32715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39</v>
      </c>
      <c r="C13" s="18">
        <f>C14</f>
        <v>32715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40</v>
      </c>
      <c r="B14" s="19" t="s">
        <v>10</v>
      </c>
      <c r="C14" s="20">
        <v>32715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41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43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44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45</v>
      </c>
      <c r="B19" s="19" t="s">
        <v>46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47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48</v>
      </c>
      <c r="B21" s="19" t="s">
        <v>49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50</v>
      </c>
      <c r="C22" s="25">
        <f>C23+C27</f>
        <v>318017.51999999955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51</v>
      </c>
      <c r="C23" s="16">
        <f>C24</f>
        <v>-5097543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52</v>
      </c>
      <c r="C24" s="18">
        <f>C25</f>
        <v>-5097543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53</v>
      </c>
      <c r="C25" s="18">
        <f>C26</f>
        <v>-5097543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54</v>
      </c>
      <c r="B26" s="19" t="s">
        <v>55</v>
      </c>
      <c r="C26" s="20">
        <f>-(5064828+C14)</f>
        <v>-5097543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56</v>
      </c>
      <c r="C27" s="16">
        <f>C28</f>
        <v>5415560.52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57</v>
      </c>
      <c r="C28" s="18">
        <f>C29</f>
        <v>5415560.52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58</v>
      </c>
      <c r="C29" s="18">
        <f>C30</f>
        <v>5415560.52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59</v>
      </c>
      <c r="B30" s="19" t="s">
        <v>19</v>
      </c>
      <c r="C30" s="20">
        <f>5415560.52-C21-C16</f>
        <v>5415560.52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2014-06-10T07:16:35Z</cp:lastPrinted>
  <dcterms:created xsi:type="dcterms:W3CDTF">2007-11-27T06:58:12Z</dcterms:created>
  <dcterms:modified xsi:type="dcterms:W3CDTF">2014-06-10T07:19:18Z</dcterms:modified>
  <cp:category/>
  <cp:version/>
  <cp:contentType/>
  <cp:contentStatus/>
</cp:coreProperties>
</file>